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sorin_bobeica_essex_gov_uk/Documents/Desktop/Ed files/"/>
    </mc:Choice>
  </mc:AlternateContent>
  <xr:revisionPtr revIDLastSave="0" documentId="8_{579C1884-1673-4C27-A618-FA11BE9ABEA4}" xr6:coauthVersionLast="45" xr6:coauthVersionMax="45" xr10:uidLastSave="{00000000-0000-0000-0000-000000000000}"/>
  <bookViews>
    <workbookView xWindow="-108" yWindow="-108" windowWidth="23256" windowHeight="12576" xr2:uid="{01CE0C96-505E-42A7-B3C1-6E1F88742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" l="1"/>
  <c r="Q14" i="1"/>
  <c r="K8" i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P11" i="1"/>
  <c r="Q11" i="1" s="1"/>
  <c r="P12" i="1"/>
  <c r="Q12" i="1" s="1"/>
  <c r="P13" i="1"/>
  <c r="Q13" i="1" s="1"/>
  <c r="P14" i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J3" i="1"/>
  <c r="K3" i="1" s="1"/>
  <c r="J4" i="1"/>
  <c r="K4" i="1" s="1"/>
  <c r="J5" i="1"/>
  <c r="K5" i="1" s="1"/>
  <c r="J6" i="1"/>
  <c r="K6" i="1" s="1"/>
  <c r="J7" i="1"/>
  <c r="K7" i="1" s="1"/>
  <c r="J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P2" i="1"/>
  <c r="Q2" i="1" s="1"/>
  <c r="M2" i="1"/>
  <c r="N2" i="1" s="1"/>
  <c r="J2" i="1"/>
  <c r="K2" i="1" s="1"/>
  <c r="G2" i="1"/>
  <c r="H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2" i="1"/>
  <c r="E2" i="1" s="1"/>
</calcChain>
</file>

<file path=xl/sharedStrings.xml><?xml version="1.0" encoding="utf-8"?>
<sst xmlns="http://schemas.openxmlformats.org/spreadsheetml/2006/main" count="31" uniqueCount="23">
  <si>
    <t>Area</t>
  </si>
  <si>
    <t>Total Population (All Ages) 2011 Census</t>
  </si>
  <si>
    <t># +/- from 2011</t>
  </si>
  <si>
    <t>% +/- from 2011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</si>
  <si>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</si>
  <si>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</si>
  <si>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</si>
  <si>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</si>
  <si>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</si>
  <si>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</si>
  <si>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</si>
  <si>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</si>
  <si>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</si>
  <si>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</si>
  <si>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</si>
  <si>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</si>
  <si>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</si>
  <si>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Total Projected Population (All Ages) 2020</t>
  </si>
  <si>
    <t>Total Projected Population (All Ages) 2025</t>
  </si>
  <si>
    <t>Total Projected Population (All Ages) 2030</t>
  </si>
  <si>
    <t>Total Projected Population (All Ages) 2035</t>
  </si>
  <si>
    <t>Total Projected Population (All Ages) 2040</t>
  </si>
  <si>
    <t>Source: Office of National Statistics Population Projections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</si>
</sst>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/>
    <xf numFmtId="3" fontId="4" fillId="0" borderId="9" xfId="0" applyNumberFormat="1" applyFont="1" applyBorder="1" applyAlignment="1">
      <alignment horizontal="right" wrapText="1"/>
    </xf>
    <xf numFmtId="3" fontId="4" fillId="0" borderId="9" xfId="0" applyNumberFormat="1" applyFont="1" applyBorder="1"/>
    <xf numFmtId="0" fontId="2" fillId="0" borderId="16" xfId="0" applyFont="1" applyFill="1" applyBorder="1" applyAlignment="1">
      <alignment horizontal="center" wrapText="1"/>
    </xf>
    <xf numFmtId="3" fontId="4" fillId="0" borderId="5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10" fontId="4" fillId="0" borderId="6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10" fontId="4" fillId="0" borderId="10" xfId="0" applyNumberFormat="1" applyFont="1" applyBorder="1" applyAlignment="1">
      <alignment horizontal="right" wrapText="1"/>
    </xf>
    <xf numFmtId="3" fontId="4" fillId="0" borderId="12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10" fontId="4" fillId="0" borderId="14" xfId="0" applyNumberFormat="1" applyFont="1" applyBorder="1" applyAlignment="1">
      <alignment horizontal="right" wrapText="1"/>
    </xf>
    <xf numFmtId="10" fontId="4" fillId="0" borderId="6" xfId="0" applyNumberFormat="1" applyFont="1" applyBorder="1"/>
    <xf numFmtId="10" fontId="4" fillId="0" borderId="10" xfId="0" applyNumberFormat="1" applyFont="1" applyBorder="1"/>
    <xf numFmtId="10" fontId="4" fillId="0" borderId="14" xfId="0" applyNumberFormat="1" applyFont="1" applyBorder="1"/>
    <xf numFmtId="3" fontId="4" fillId="0" borderId="4" xfId="0" applyNumberFormat="1" applyFont="1" applyBorder="1"/>
    <xf numFmtId="3" fontId="4" fillId="0" borderId="13" xfId="0" applyNumberFormat="1" applyFont="1" applyBorder="1"/>
    <xf numFmtId="0" fontId="5" fillId="0" borderId="15" xfId="0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0" fillId="0" borderId="0" xfId="0" applyNumberFormat="1"/>
    <xf numFmtId="0" fontId="1" fillId="0" borderId="0" xfId="0" applyFont="1"/>
    <xf numFmtId="0" fontId="5" fillId="0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6C46-0DC2-4AA8-A15B-F0582C7615F5}">
  <dimension ref="A1:AC33"/>
  <sheetViews>
    <sheetView tabSelected="1" zoomScale="85" zoomScaleNormal="85" workbookViewId="0">
      <selection activeCell="D19" sqref="D19"/>
    </sheetView>
  </sheetViews>
  <sheetFormatPr defaultRowHeight="14.4" x14ac:dyDescent="0.3"/>
  <cols>
    <col min="1" max="1" width="12.33203125" customWidth="1"/>
    <col min="2" max="2" width="12.77734375" customWidth="1"/>
    <col min="3" max="3" width="11.77734375" customWidth="1"/>
    <col min="6" max="6" width="10.44140625" customWidth="1"/>
    <col min="9" max="9" width="10.33203125" customWidth="1"/>
    <col min="12" max="12" width="10.77734375" customWidth="1"/>
    <col min="15" max="15" width="10.44140625" customWidth="1"/>
  </cols>
  <sheetData>
    <row r="1" spans="1:29" ht="67.2" thickBot="1" x14ac:dyDescent="0.35">
      <c r="A1" s="25" t="s">
        <v>0</v>
      </c>
      <c r="B1" s="11" t="s">
        <v>1</v>
      </c>
      <c r="C1" s="32" t="s">
        <v>17</v>
      </c>
      <c r="D1" s="2" t="s">
        <v>2</v>
      </c>
      <c r="E1" s="4" t="s">
        <v>3</v>
      </c>
      <c r="F1" s="32" t="s">
        <v>18</v>
      </c>
      <c r="G1" s="3" t="s">
        <v>2</v>
      </c>
      <c r="H1" s="4" t="s">
        <v>3</v>
      </c>
      <c r="I1" s="32" t="s">
        <v>19</v>
      </c>
      <c r="J1" s="3" t="s">
        <v>2</v>
      </c>
      <c r="K1" s="4" t="s">
        <v>3</v>
      </c>
      <c r="L1" s="32" t="s">
        <v>20</v>
      </c>
      <c r="M1" s="3" t="s">
        <v>2</v>
      </c>
      <c r="N1" s="4" t="s">
        <v>3</v>
      </c>
      <c r="O1" s="32" t="s">
        <v>21</v>
      </c>
      <c r="P1" s="3" t="s">
        <v>2</v>
      </c>
      <c r="Q1" s="4" t="s">
        <v>3</v>
      </c>
      <c r="R1" s="5"/>
    </row>
    <row r="2" spans="1:29" x14ac:dyDescent="0.3">
      <c r="A2" s="26" t="s">
        <v>4</v>
      </c>
      <c r="B2" s="28">
        <v>1455340</v>
      </c>
      <c r="C2" s="12">
        <v>1498181.3</v>
      </c>
      <c r="D2" s="13">
        <f>C2-B2</f>
        <v>42841.300000000047</v>
      </c>
      <c r="E2" s="14">
        <f>D2/B2</f>
        <v>2.9437313617436508E-2</v>
      </c>
      <c r="F2" s="12">
        <v>1542866.5</v>
      </c>
      <c r="G2" s="13">
        <f>F2-B2</f>
        <v>87526.5</v>
      </c>
      <c r="H2" s="14">
        <f>G2/B2</f>
        <v>6.0141616392045842E-2</v>
      </c>
      <c r="I2" s="12">
        <v>1580618.3</v>
      </c>
      <c r="J2" s="13">
        <f>I2-B2</f>
        <v>125278.30000000005</v>
      </c>
      <c r="K2" s="20">
        <f>J2/B2</f>
        <v>8.6081809061800019E-2</v>
      </c>
      <c r="L2" s="12">
        <v>1614194.8</v>
      </c>
      <c r="M2" s="13">
        <f>L2-B2</f>
        <v>158854.80000000005</v>
      </c>
      <c r="N2" s="14">
        <f>M2/B2</f>
        <v>0.10915305014635758</v>
      </c>
      <c r="O2" s="12">
        <v>1647397.7</v>
      </c>
      <c r="P2" s="23">
        <f>O2-B2</f>
        <v>192057.69999999995</v>
      </c>
      <c r="Q2" s="14">
        <f>P2/B2</f>
        <v>0.13196758145862819</v>
      </c>
      <c r="R2" s="5"/>
    </row>
    <row r="3" spans="1:29" x14ac:dyDescent="0.3">
      <c r="A3" s="26" t="s">
        <v>5</v>
      </c>
      <c r="B3" s="28">
        <v>183378</v>
      </c>
      <c r="C3" s="15">
        <v>187964.4</v>
      </c>
      <c r="D3" s="9">
        <f t="shared" ref="D3:D14" si="0">C3-B3</f>
        <v>4586.3999999999942</v>
      </c>
      <c r="E3" s="16">
        <f t="shared" ref="E3:E14" si="1">D3/B3</f>
        <v>2.501063377286258E-2</v>
      </c>
      <c r="F3" s="15">
        <v>192536.7</v>
      </c>
      <c r="G3" s="9">
        <f t="shared" ref="G3:G14" si="2">F3-B3</f>
        <v>9158.7000000000116</v>
      </c>
      <c r="H3" s="16">
        <f t="shared" ref="H3:H14" si="3">G3/B3</f>
        <v>4.9944377188103323E-2</v>
      </c>
      <c r="I3" s="15">
        <v>196332.79999999999</v>
      </c>
      <c r="J3" s="9">
        <f t="shared" ref="J3:J14" si="4">I3-B3</f>
        <v>12954.799999999988</v>
      </c>
      <c r="K3" s="21">
        <f t="shared" ref="K3:K14" si="5">J3/B3</f>
        <v>7.0645333682339148E-2</v>
      </c>
      <c r="L3" s="15">
        <v>199993.7</v>
      </c>
      <c r="M3" s="9">
        <f t="shared" ref="M3:M14" si="6">L3-B3</f>
        <v>16615.700000000012</v>
      </c>
      <c r="N3" s="16">
        <f t="shared" ref="N3:N14" si="7">M3/B3</f>
        <v>9.060901525810082E-2</v>
      </c>
      <c r="O3" s="15">
        <v>204013.9</v>
      </c>
      <c r="P3" s="10">
        <f t="shared" ref="P3:P14" si="8">O3-B3</f>
        <v>20635.899999999994</v>
      </c>
      <c r="Q3" s="16">
        <f t="shared" ref="Q3:Q14" si="9">P3/B3</f>
        <v>0.11253203764900913</v>
      </c>
      <c r="R3" s="5"/>
    </row>
    <row r="4" spans="1:29" x14ac:dyDescent="0.3">
      <c r="A4" s="26" t="s">
        <v>6</v>
      </c>
      <c r="B4" s="28">
        <v>150999</v>
      </c>
      <c r="C4" s="15">
        <v>152369.79999999999</v>
      </c>
      <c r="D4" s="9">
        <f t="shared" si="0"/>
        <v>1370.7999999999884</v>
      </c>
      <c r="E4" s="16">
        <f t="shared" si="1"/>
        <v>9.0782058159324785E-3</v>
      </c>
      <c r="F4" s="15">
        <v>154464.1</v>
      </c>
      <c r="G4" s="9">
        <f t="shared" si="2"/>
        <v>3465.1000000000058</v>
      </c>
      <c r="H4" s="16">
        <f t="shared" si="3"/>
        <v>2.2947834091616541E-2</v>
      </c>
      <c r="I4" s="15">
        <v>156215.5</v>
      </c>
      <c r="J4" s="9">
        <f t="shared" si="4"/>
        <v>5216.5</v>
      </c>
      <c r="K4" s="21">
        <f t="shared" si="5"/>
        <v>3.4546586401234446E-2</v>
      </c>
      <c r="L4" s="15">
        <v>158178.5</v>
      </c>
      <c r="M4" s="9">
        <f t="shared" si="6"/>
        <v>7179.5</v>
      </c>
      <c r="N4" s="16">
        <f t="shared" si="7"/>
        <v>4.7546672494519833E-2</v>
      </c>
      <c r="O4" s="15">
        <v>160560.79999999999</v>
      </c>
      <c r="P4" s="10">
        <f t="shared" si="8"/>
        <v>9561.7999999999884</v>
      </c>
      <c r="Q4" s="16">
        <f t="shared" si="9"/>
        <v>6.3323598169524223E-2</v>
      </c>
      <c r="R4" s="5"/>
    </row>
    <row r="5" spans="1:29" x14ac:dyDescent="0.3">
      <c r="A5" s="26" t="s">
        <v>7</v>
      </c>
      <c r="B5" s="28">
        <v>76386</v>
      </c>
      <c r="C5" s="15">
        <v>76383</v>
      </c>
      <c r="D5" s="9">
        <f t="shared" si="0"/>
        <v>-3</v>
      </c>
      <c r="E5" s="16">
        <f t="shared" si="1"/>
        <v>-3.9274212552038331E-5</v>
      </c>
      <c r="F5" s="15">
        <v>76282.399999999994</v>
      </c>
      <c r="G5" s="9">
        <f t="shared" si="2"/>
        <v>-103.60000000000582</v>
      </c>
      <c r="H5" s="16">
        <f t="shared" si="3"/>
        <v>-1.3562694734637999E-3</v>
      </c>
      <c r="I5" s="15">
        <v>76635.399999999994</v>
      </c>
      <c r="J5" s="9">
        <f t="shared" si="4"/>
        <v>249.39999999999418</v>
      </c>
      <c r="K5" s="21">
        <f t="shared" si="5"/>
        <v>3.2649962034927106E-3</v>
      </c>
      <c r="L5" s="15">
        <v>77204.3</v>
      </c>
      <c r="M5" s="9">
        <f t="shared" si="6"/>
        <v>818.30000000000291</v>
      </c>
      <c r="N5" s="16">
        <f t="shared" si="7"/>
        <v>1.0712696043777694E-2</v>
      </c>
      <c r="O5" s="15">
        <v>78002.100000000006</v>
      </c>
      <c r="P5" s="10">
        <f t="shared" si="8"/>
        <v>1616.1000000000058</v>
      </c>
      <c r="Q5" s="16">
        <f t="shared" si="9"/>
        <v>2.1157018301783126E-2</v>
      </c>
      <c r="R5" s="5"/>
    </row>
    <row r="6" spans="1:29" x14ac:dyDescent="0.3">
      <c r="A6" s="26" t="s">
        <v>8</v>
      </c>
      <c r="B6" s="28">
        <v>89731</v>
      </c>
      <c r="C6" s="15">
        <v>90499.6</v>
      </c>
      <c r="D6" s="9">
        <f t="shared" si="0"/>
        <v>768.60000000000582</v>
      </c>
      <c r="E6" s="16">
        <f t="shared" si="1"/>
        <v>8.5656016315432335E-3</v>
      </c>
      <c r="F6" s="15">
        <v>91653.8</v>
      </c>
      <c r="G6" s="9">
        <f t="shared" si="2"/>
        <v>1922.8000000000029</v>
      </c>
      <c r="H6" s="16">
        <f t="shared" si="3"/>
        <v>2.1428491825567563E-2</v>
      </c>
      <c r="I6" s="15">
        <v>92692.7</v>
      </c>
      <c r="J6" s="9">
        <f t="shared" si="4"/>
        <v>2961.6999999999971</v>
      </c>
      <c r="K6" s="21">
        <f t="shared" si="5"/>
        <v>3.3006430330654923E-2</v>
      </c>
      <c r="L6" s="15">
        <v>93735.7</v>
      </c>
      <c r="M6" s="9">
        <f t="shared" si="6"/>
        <v>4004.6999999999971</v>
      </c>
      <c r="N6" s="16">
        <f t="shared" si="7"/>
        <v>4.4630060959980351E-2</v>
      </c>
      <c r="O6" s="15">
        <v>95041.5</v>
      </c>
      <c r="P6" s="10">
        <f t="shared" si="8"/>
        <v>5310.5</v>
      </c>
      <c r="Q6" s="16">
        <f t="shared" si="9"/>
        <v>5.9182445308756174E-2</v>
      </c>
      <c r="R6" s="5"/>
    </row>
    <row r="7" spans="1:29" x14ac:dyDescent="0.3">
      <c r="A7" s="26" t="s">
        <v>9</v>
      </c>
      <c r="B7" s="28">
        <v>174089</v>
      </c>
      <c r="C7" s="15">
        <v>180245</v>
      </c>
      <c r="D7" s="9">
        <f t="shared" si="0"/>
        <v>6156</v>
      </c>
      <c r="E7" s="16">
        <f t="shared" si="1"/>
        <v>3.536122328234409E-2</v>
      </c>
      <c r="F7" s="15">
        <v>186966.1</v>
      </c>
      <c r="G7" s="9">
        <f t="shared" si="2"/>
        <v>12877.100000000006</v>
      </c>
      <c r="H7" s="16">
        <f t="shared" si="3"/>
        <v>7.3968487382890399E-2</v>
      </c>
      <c r="I7" s="15">
        <v>192323.9</v>
      </c>
      <c r="J7" s="9">
        <f t="shared" si="4"/>
        <v>18234.899999999994</v>
      </c>
      <c r="K7" s="21">
        <f t="shared" si="5"/>
        <v>0.10474469955023002</v>
      </c>
      <c r="L7" s="15">
        <v>196970.5</v>
      </c>
      <c r="M7" s="9">
        <f t="shared" si="6"/>
        <v>22881.5</v>
      </c>
      <c r="N7" s="16">
        <f t="shared" si="7"/>
        <v>0.13143564498618523</v>
      </c>
      <c r="O7" s="15">
        <v>201404.1</v>
      </c>
      <c r="P7" s="10">
        <f t="shared" si="8"/>
        <v>27315.100000000006</v>
      </c>
      <c r="Q7" s="16">
        <f t="shared" si="9"/>
        <v>0.15690307831051936</v>
      </c>
      <c r="R7" s="5"/>
    </row>
    <row r="8" spans="1:29" x14ac:dyDescent="0.3">
      <c r="A8" s="26" t="s">
        <v>10</v>
      </c>
      <c r="B8" s="28">
        <v>186635</v>
      </c>
      <c r="C8" s="15">
        <v>197245.9</v>
      </c>
      <c r="D8" s="9">
        <f t="shared" si="0"/>
        <v>10610.899999999994</v>
      </c>
      <c r="E8" s="16">
        <f t="shared" si="1"/>
        <v>5.6853751975781575E-2</v>
      </c>
      <c r="F8" s="15">
        <v>206470.39999999999</v>
      </c>
      <c r="G8" s="9">
        <f t="shared" si="2"/>
        <v>19835.399999999994</v>
      </c>
      <c r="H8" s="16">
        <f t="shared" si="3"/>
        <v>0.10627910091890586</v>
      </c>
      <c r="I8" s="15">
        <v>214093.7</v>
      </c>
      <c r="J8" s="9">
        <f t="shared" si="4"/>
        <v>27458.700000000012</v>
      </c>
      <c r="K8" s="21">
        <f t="shared" si="5"/>
        <v>0.14712513730007776</v>
      </c>
      <c r="L8" s="15">
        <v>220054.2</v>
      </c>
      <c r="M8" s="9">
        <f t="shared" si="6"/>
        <v>33419.200000000012</v>
      </c>
      <c r="N8" s="16">
        <f t="shared" si="7"/>
        <v>0.17906180512765565</v>
      </c>
      <c r="O8" s="15">
        <v>225085.9</v>
      </c>
      <c r="P8" s="10">
        <f t="shared" si="8"/>
        <v>38450.899999999994</v>
      </c>
      <c r="Q8" s="16">
        <f t="shared" si="9"/>
        <v>0.20602191443191253</v>
      </c>
      <c r="R8" s="5"/>
    </row>
    <row r="9" spans="1:29" ht="27" x14ac:dyDescent="0.3">
      <c r="A9" s="26" t="s">
        <v>11</v>
      </c>
      <c r="B9" s="28">
        <v>130321</v>
      </c>
      <c r="C9" s="15">
        <v>132283.9</v>
      </c>
      <c r="D9" s="9">
        <f t="shared" si="0"/>
        <v>1962.8999999999942</v>
      </c>
      <c r="E9" s="16">
        <f t="shared" si="1"/>
        <v>1.5062039118791247E-2</v>
      </c>
      <c r="F9" s="15">
        <v>134898.1</v>
      </c>
      <c r="G9" s="9">
        <f t="shared" si="2"/>
        <v>4577.1000000000058</v>
      </c>
      <c r="H9" s="16">
        <f t="shared" si="3"/>
        <v>3.512173786266224E-2</v>
      </c>
      <c r="I9" s="15">
        <v>137021.79999999999</v>
      </c>
      <c r="J9" s="9">
        <f t="shared" si="4"/>
        <v>6700.7999999999884</v>
      </c>
      <c r="K9" s="21">
        <f t="shared" si="5"/>
        <v>5.1417653332924002E-2</v>
      </c>
      <c r="L9" s="15">
        <v>138982.70000000001</v>
      </c>
      <c r="M9" s="9">
        <f t="shared" si="6"/>
        <v>8661.7000000000116</v>
      </c>
      <c r="N9" s="16">
        <f t="shared" si="7"/>
        <v>6.6464345730926036E-2</v>
      </c>
      <c r="O9" s="15">
        <v>141036.20000000001</v>
      </c>
      <c r="P9" s="10">
        <f t="shared" si="8"/>
        <v>10715.200000000012</v>
      </c>
      <c r="Q9" s="16">
        <f t="shared" si="9"/>
        <v>8.2221591301478741E-2</v>
      </c>
      <c r="R9" s="5"/>
    </row>
    <row r="10" spans="1:29" x14ac:dyDescent="0.3">
      <c r="A10" s="26" t="s">
        <v>12</v>
      </c>
      <c r="B10" s="28">
        <v>85995</v>
      </c>
      <c r="C10" s="15">
        <v>87424.7</v>
      </c>
      <c r="D10" s="9">
        <f t="shared" si="0"/>
        <v>1429.6999999999971</v>
      </c>
      <c r="E10" s="16">
        <f t="shared" si="1"/>
        <v>1.6625385196813735E-2</v>
      </c>
      <c r="F10" s="15">
        <v>88958.3</v>
      </c>
      <c r="G10" s="9">
        <f t="shared" si="2"/>
        <v>2963.3000000000029</v>
      </c>
      <c r="H10" s="16">
        <f t="shared" si="3"/>
        <v>3.4458980173265923E-2</v>
      </c>
      <c r="I10" s="15">
        <v>89989.8</v>
      </c>
      <c r="J10" s="9">
        <f t="shared" si="4"/>
        <v>3994.8000000000029</v>
      </c>
      <c r="K10" s="21">
        <f t="shared" si="5"/>
        <v>4.6453863596720775E-2</v>
      </c>
      <c r="L10" s="15">
        <v>90959.2</v>
      </c>
      <c r="M10" s="9">
        <f t="shared" si="6"/>
        <v>4964.1999999999971</v>
      </c>
      <c r="N10" s="16">
        <f t="shared" si="7"/>
        <v>5.7726612012326262E-2</v>
      </c>
      <c r="O10" s="15">
        <v>92216.8</v>
      </c>
      <c r="P10" s="10">
        <f t="shared" si="8"/>
        <v>6221.8000000000029</v>
      </c>
      <c r="Q10" s="16">
        <f t="shared" si="9"/>
        <v>7.2350718065003816E-2</v>
      </c>
      <c r="R10" s="5"/>
    </row>
    <row r="11" spans="1:29" x14ac:dyDescent="0.3">
      <c r="A11" s="26" t="s">
        <v>13</v>
      </c>
      <c r="B11" s="28">
        <v>63350</v>
      </c>
      <c r="C11" s="15">
        <v>65304.9</v>
      </c>
      <c r="D11" s="9">
        <f t="shared" si="0"/>
        <v>1954.9000000000015</v>
      </c>
      <c r="E11" s="16">
        <f t="shared" si="1"/>
        <v>3.0858721389108154E-2</v>
      </c>
      <c r="F11" s="15">
        <v>67489</v>
      </c>
      <c r="G11" s="9">
        <f t="shared" si="2"/>
        <v>4139</v>
      </c>
      <c r="H11" s="16">
        <f t="shared" si="3"/>
        <v>6.5335438042620361E-2</v>
      </c>
      <c r="I11" s="15">
        <v>69411.899999999994</v>
      </c>
      <c r="J11" s="9">
        <f t="shared" si="4"/>
        <v>6061.8999999999942</v>
      </c>
      <c r="K11" s="21">
        <f t="shared" si="5"/>
        <v>9.5689029202841266E-2</v>
      </c>
      <c r="L11" s="15">
        <v>71106.100000000006</v>
      </c>
      <c r="M11" s="9">
        <f t="shared" si="6"/>
        <v>7756.1000000000058</v>
      </c>
      <c r="N11" s="16">
        <f t="shared" si="7"/>
        <v>0.1224325177584847</v>
      </c>
      <c r="O11" s="15">
        <v>72755.7</v>
      </c>
      <c r="P11" s="10">
        <f t="shared" si="8"/>
        <v>9405.6999999999971</v>
      </c>
      <c r="Q11" s="16">
        <f t="shared" si="9"/>
        <v>0.14847198105761636</v>
      </c>
      <c r="R11" s="5"/>
    </row>
    <row r="12" spans="1:29" x14ac:dyDescent="0.3">
      <c r="A12" s="26" t="s">
        <v>14</v>
      </c>
      <c r="B12" s="28">
        <v>85670</v>
      </c>
      <c r="C12" s="15">
        <v>88231.7</v>
      </c>
      <c r="D12" s="9">
        <f t="shared" si="0"/>
        <v>2561.6999999999971</v>
      </c>
      <c r="E12" s="16">
        <f t="shared" si="1"/>
        <v>2.9901949340492555E-2</v>
      </c>
      <c r="F12" s="15">
        <v>91068.800000000003</v>
      </c>
      <c r="G12" s="9">
        <f t="shared" si="2"/>
        <v>5398.8000000000029</v>
      </c>
      <c r="H12" s="16">
        <f t="shared" si="3"/>
        <v>6.3018559589121073E-2</v>
      </c>
      <c r="I12" s="15">
        <v>93533.4</v>
      </c>
      <c r="J12" s="9">
        <f t="shared" si="4"/>
        <v>7863.3999999999942</v>
      </c>
      <c r="K12" s="21">
        <f t="shared" si="5"/>
        <v>9.1787089996498122E-2</v>
      </c>
      <c r="L12" s="15">
        <v>95787.199999999997</v>
      </c>
      <c r="M12" s="9">
        <f t="shared" si="6"/>
        <v>10117.199999999997</v>
      </c>
      <c r="N12" s="16">
        <f t="shared" si="7"/>
        <v>0.11809501575814167</v>
      </c>
      <c r="O12" s="15">
        <v>97957.5</v>
      </c>
      <c r="P12" s="10">
        <f t="shared" si="8"/>
        <v>12287.5</v>
      </c>
      <c r="Q12" s="16">
        <f t="shared" si="9"/>
        <v>0.14342827127349131</v>
      </c>
      <c r="R12" s="5"/>
    </row>
    <row r="13" spans="1:29" x14ac:dyDescent="0.3">
      <c r="A13" s="26" t="s">
        <v>15</v>
      </c>
      <c r="B13" s="28">
        <v>142598</v>
      </c>
      <c r="C13" s="15">
        <v>148624.29999999999</v>
      </c>
      <c r="D13" s="9">
        <f t="shared" si="0"/>
        <v>6026.2999999999884</v>
      </c>
      <c r="E13" s="16">
        <f t="shared" si="1"/>
        <v>4.2260761020491089E-2</v>
      </c>
      <c r="F13" s="15">
        <v>155297.4</v>
      </c>
      <c r="G13" s="9">
        <f t="shared" si="2"/>
        <v>12699.399999999994</v>
      </c>
      <c r="H13" s="16">
        <f t="shared" si="3"/>
        <v>8.9057350032959753E-2</v>
      </c>
      <c r="I13" s="15">
        <v>161446.79999999999</v>
      </c>
      <c r="J13" s="9">
        <f t="shared" si="4"/>
        <v>18848.799999999988</v>
      </c>
      <c r="K13" s="21">
        <f t="shared" si="5"/>
        <v>0.13218137701791041</v>
      </c>
      <c r="L13" s="15">
        <v>167058.5</v>
      </c>
      <c r="M13" s="9">
        <f t="shared" si="6"/>
        <v>24460.5</v>
      </c>
      <c r="N13" s="16">
        <f t="shared" si="7"/>
        <v>0.17153466388027883</v>
      </c>
      <c r="O13" s="15">
        <v>172351.7</v>
      </c>
      <c r="P13" s="10">
        <f t="shared" si="8"/>
        <v>29753.700000000012</v>
      </c>
      <c r="Q13" s="16">
        <f t="shared" si="9"/>
        <v>0.20865439907993108</v>
      </c>
      <c r="R13" s="5"/>
    </row>
    <row r="14" spans="1:29" ht="15" thickBot="1" x14ac:dyDescent="0.35">
      <c r="A14" s="27" t="s">
        <v>16</v>
      </c>
      <c r="B14" s="29">
        <v>86188</v>
      </c>
      <c r="C14" s="17">
        <v>91604.2</v>
      </c>
      <c r="D14" s="18">
        <f t="shared" si="0"/>
        <v>5416.1999999999971</v>
      </c>
      <c r="E14" s="19">
        <f t="shared" si="1"/>
        <v>6.2841694899521947E-2</v>
      </c>
      <c r="F14" s="17">
        <v>96781.2</v>
      </c>
      <c r="G14" s="18">
        <f t="shared" si="2"/>
        <v>10593.199999999997</v>
      </c>
      <c r="H14" s="19">
        <f t="shared" si="3"/>
        <v>0.12290806144706916</v>
      </c>
      <c r="I14" s="17">
        <v>100920.6</v>
      </c>
      <c r="J14" s="18">
        <f t="shared" si="4"/>
        <v>14732.600000000006</v>
      </c>
      <c r="K14" s="22">
        <f t="shared" si="5"/>
        <v>0.17093562908989657</v>
      </c>
      <c r="L14" s="17">
        <v>104164.2</v>
      </c>
      <c r="M14" s="18">
        <f t="shared" si="6"/>
        <v>17976.199999999997</v>
      </c>
      <c r="N14" s="19">
        <f t="shared" si="7"/>
        <v>0.20856963846475143</v>
      </c>
      <c r="O14" s="17">
        <v>106971.5</v>
      </c>
      <c r="P14" s="24">
        <f t="shared" si="8"/>
        <v>20783.5</v>
      </c>
      <c r="Q14" s="19">
        <f t="shared" si="9"/>
        <v>0.2411414582076391</v>
      </c>
    </row>
    <row r="15" spans="1:29" s="8" customFormat="1" ht="10.8" customHeight="1" x14ac:dyDescent="0.3">
      <c r="R15"/>
      <c r="S15" s="7"/>
      <c r="T15" s="7"/>
      <c r="V15" s="7"/>
      <c r="W15" s="7"/>
      <c r="X15" s="7"/>
      <c r="Y15" s="7"/>
      <c r="AA15" s="7"/>
      <c r="AB15" s="7"/>
      <c r="AC15" s="7"/>
    </row>
    <row r="16" spans="1:29" s="6" customFormat="1" ht="13.2" customHeight="1" x14ac:dyDescent="0.3">
      <c r="A16" s="31" t="s">
        <v>22</v>
      </c>
      <c r="B16" s="30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5"/>
      <c r="T16" s="5"/>
      <c r="V16" s="5"/>
      <c r="W16" s="5"/>
      <c r="X16" s="5"/>
      <c r="Y16" s="5"/>
      <c r="AA16" s="5"/>
      <c r="AB16" s="5"/>
      <c r="AC16" s="5"/>
    </row>
    <row r="17" spans="1:29" s="6" customFormat="1" ht="13.2" customHeight="1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5"/>
      <c r="T17" s="5"/>
      <c r="V17" s="5"/>
      <c r="W17" s="5"/>
      <c r="X17" s="5"/>
      <c r="Y17" s="5"/>
      <c r="AA17" s="5"/>
      <c r="AB17" s="5"/>
      <c r="AC17" s="5"/>
    </row>
    <row r="18" spans="1:29" s="6" customFormat="1" ht="14.1" customHeight="1" x14ac:dyDescent="0.3">
      <c r="A18" s="3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"/>
      <c r="T18" s="5"/>
      <c r="V18" s="5"/>
      <c r="W18" s="5"/>
      <c r="X18" s="5"/>
      <c r="Y18" s="5"/>
      <c r="AA18" s="5"/>
      <c r="AB18" s="5"/>
      <c r="AC18" s="5"/>
    </row>
    <row r="19" spans="1:29" s="6" customFormat="1" ht="14.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 s="5"/>
      <c r="T19" s="5"/>
      <c r="V19" s="5"/>
      <c r="W19" s="5"/>
      <c r="X19" s="5"/>
      <c r="Y19" s="5"/>
      <c r="AA19" s="5"/>
      <c r="AB19" s="5"/>
      <c r="AC19" s="5"/>
    </row>
    <row r="20" spans="1:29" s="6" customFormat="1" ht="14.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 s="5"/>
      <c r="T20" s="5"/>
      <c r="V20" s="5"/>
      <c r="W20" s="5"/>
      <c r="X20" s="5"/>
      <c r="Y20" s="5"/>
      <c r="AA20" s="5"/>
      <c r="AB20" s="5"/>
      <c r="AC20" s="5"/>
    </row>
    <row r="21" spans="1:29" s="6" customFormat="1" ht="14.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 s="5"/>
      <c r="T21" s="5"/>
      <c r="V21" s="5"/>
      <c r="W21" s="5"/>
      <c r="X21" s="5"/>
      <c r="Y21" s="5"/>
      <c r="AA21" s="5"/>
      <c r="AB21" s="5"/>
      <c r="AC21" s="5"/>
    </row>
    <row r="22" spans="1:29" s="6" customFormat="1" ht="14.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 s="5"/>
      <c r="T22" s="5"/>
      <c r="V22" s="5"/>
      <c r="W22" s="5"/>
      <c r="X22" s="5"/>
      <c r="Y22" s="5"/>
      <c r="AA22" s="5"/>
      <c r="AB22" s="5"/>
      <c r="AC22" s="5"/>
    </row>
    <row r="23" spans="1:29" s="6" customFormat="1" ht="14.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 s="5"/>
      <c r="T23" s="5"/>
      <c r="V23" s="5"/>
      <c r="W23" s="5"/>
      <c r="X23" s="5"/>
      <c r="Y23" s="5"/>
      <c r="AA23" s="5"/>
      <c r="AB23" s="5"/>
      <c r="AC23" s="5"/>
    </row>
    <row r="24" spans="1:29" s="6" customFormat="1" ht="14.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 s="5"/>
      <c r="T24" s="5"/>
      <c r="V24" s="5"/>
      <c r="W24" s="5"/>
      <c r="X24" s="5"/>
      <c r="Y24" s="5"/>
      <c r="AA24" s="5"/>
      <c r="AB24" s="5"/>
      <c r="AC24" s="5"/>
    </row>
    <row r="25" spans="1:29" s="6" customFormat="1" ht="14.1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 s="5"/>
      <c r="T25" s="5"/>
      <c r="V25" s="5"/>
      <c r="W25" s="5"/>
      <c r="X25" s="5"/>
      <c r="Y25" s="5"/>
      <c r="AA25" s="5"/>
      <c r="AB25" s="5"/>
      <c r="AC25" s="5"/>
    </row>
    <row r="26" spans="1:29" s="6" customFormat="1" ht="14.1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 s="5"/>
      <c r="T26" s="5"/>
      <c r="V26" s="5"/>
      <c r="W26" s="5"/>
      <c r="X26" s="5"/>
      <c r="Y26" s="5"/>
      <c r="AA26" s="5"/>
      <c r="AB26" s="5"/>
      <c r="AC26" s="5"/>
    </row>
    <row r="27" spans="1:29" s="6" customFormat="1" ht="14.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 s="5"/>
      <c r="T27" s="5"/>
      <c r="V27" s="5"/>
      <c r="W27" s="5"/>
      <c r="X27" s="5"/>
      <c r="Y27" s="5"/>
      <c r="AA27" s="5"/>
      <c r="AB27" s="5"/>
      <c r="AC27" s="5"/>
    </row>
    <row r="28" spans="1:29" s="6" customFormat="1" ht="14.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5"/>
      <c r="T28" s="5"/>
      <c r="V28" s="5"/>
      <c r="W28" s="5"/>
      <c r="X28" s="5"/>
      <c r="Y28" s="5"/>
      <c r="AA28" s="5"/>
      <c r="AB28" s="5"/>
      <c r="AC28" s="5"/>
    </row>
    <row r="32" spans="1:29" x14ac:dyDescent="0.3">
      <c r="S32" s="1"/>
      <c r="T32" s="1"/>
      <c r="U32" s="1"/>
      <c r="V32" s="1"/>
    </row>
    <row r="33" spans="19:22" x14ac:dyDescent="0.3">
      <c r="S33" s="1"/>
      <c r="T33" s="1"/>
      <c r="U33" s="1"/>
      <c r="V3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6E15550363784FA47E4DAE54BC103A" ma:contentTypeVersion="13" ma:contentTypeDescription="Create a new document." ma:contentTypeScope="" ma:versionID="ae1587832c03699c1de127c0937a0dec">
  <xsd:schema xmlns:xsd="http://www.w3.org/2001/XMLSchema" xmlns:xs="http://www.w3.org/2001/XMLSchema" xmlns:p="http://schemas.microsoft.com/office/2006/metadata/properties" xmlns:ns3="628422a2-1872-4505-b63b-fb383f2b3af6" xmlns:ns4="73f8b580-e103-4fae-8878-eb0f269ca493" targetNamespace="http://schemas.microsoft.com/office/2006/metadata/properties" ma:root="true" ma:fieldsID="f89af4ce2c1eb12eecfea60a5811615e" ns3:_="" ns4:_="">
    <xsd:import namespace="628422a2-1872-4505-b63b-fb383f2b3af6"/>
    <xsd:import namespace="73f8b580-e103-4fae-8878-eb0f269ca4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422a2-1872-4505-b63b-fb383f2b3a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8b580-e103-4fae-8878-eb0f269ca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4C0F7B-6894-4061-B8B6-36E1A7E87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422a2-1872-4505-b63b-fb383f2b3af6"/>
    <ds:schemaRef ds:uri="73f8b580-e103-4fae-8878-eb0f269ca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05D70-E805-4E04-9D01-75C9401E2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2C0308-4CA6-4F59-B7F2-A4346FA0AC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Bobeica, Junior Analyst</dc:creator>
  <cp:lastModifiedBy>Sorin Bobeica, Junior Analyst</cp:lastModifiedBy>
  <dcterms:created xsi:type="dcterms:W3CDTF">2020-09-14T10:45:07Z</dcterms:created>
  <dcterms:modified xsi:type="dcterms:W3CDTF">2020-09-14T11:11:23Z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0x010100616E15550363784FA47E4DAE54BC103A</vt:lpwstr>
  </property>
</Properties>
</file>